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1741817449af36/Desktop/"/>
    </mc:Choice>
  </mc:AlternateContent>
  <xr:revisionPtr revIDLastSave="4" documentId="8_{EBE5D46D-BCBA-483E-B01A-F3748BD6CC8E}" xr6:coauthVersionLast="47" xr6:coauthVersionMax="47" xr10:uidLastSave="{882CCE23-B417-4683-AAE6-14B8271AD83E}"/>
  <bookViews>
    <workbookView xWindow="0" yWindow="384" windowWidth="23040" windowHeight="12936" xr2:uid="{433E632D-435E-401D-9970-28B5812B00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10" i="1" s="1"/>
  <c r="G10" i="1" s="1"/>
  <c r="F13" i="1"/>
  <c r="G13" i="1" s="1"/>
  <c r="F37" i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G9" i="1" l="1"/>
  <c r="G47" i="1"/>
  <c r="G40" i="1"/>
  <c r="G39" i="1"/>
  <c r="G38" i="1"/>
  <c r="G37" i="1"/>
  <c r="G48" i="1"/>
  <c r="G46" i="1"/>
  <c r="G52" i="1"/>
  <c r="G44" i="1"/>
  <c r="G45" i="1"/>
  <c r="G51" i="1"/>
  <c r="G43" i="1"/>
  <c r="G50" i="1"/>
  <c r="G42" i="1"/>
  <c r="G54" i="1"/>
  <c r="G53" i="1"/>
  <c r="G49" i="1"/>
  <c r="G41" i="1"/>
  <c r="F14" i="1"/>
  <c r="G14" i="1" s="1"/>
  <c r="F15" i="1" l="1"/>
  <c r="G15" i="1" s="1"/>
  <c r="F16" i="1" l="1"/>
  <c r="G16" i="1" s="1"/>
  <c r="F17" i="1" l="1"/>
  <c r="G17" i="1" s="1"/>
  <c r="F18" i="1" l="1"/>
  <c r="G18" i="1" s="1"/>
  <c r="F19" i="1" l="1"/>
  <c r="G19" i="1" s="1"/>
  <c r="F20" i="1" l="1"/>
  <c r="G20" i="1" s="1"/>
  <c r="F21" i="1" l="1"/>
  <c r="G21" i="1" l="1"/>
  <c r="F22" i="1"/>
  <c r="F23" i="1" l="1"/>
  <c r="G22" i="1"/>
  <c r="G23" i="1" l="1"/>
  <c r="F24" i="1"/>
  <c r="G24" i="1" l="1"/>
  <c r="F25" i="1"/>
  <c r="G25" i="1" l="1"/>
  <c r="F26" i="1"/>
  <c r="G26" i="1" l="1"/>
  <c r="F27" i="1"/>
  <c r="G27" i="1" l="1"/>
  <c r="F28" i="1"/>
  <c r="F29" i="1" l="1"/>
  <c r="G28" i="1"/>
  <c r="G29" i="1" l="1"/>
  <c r="F30" i="1"/>
  <c r="G30" i="1" l="1"/>
  <c r="F31" i="1"/>
  <c r="F32" i="1" l="1"/>
  <c r="G31" i="1"/>
  <c r="G55" i="1"/>
  <c r="F33" i="1" l="1"/>
  <c r="G32" i="1"/>
  <c r="G56" i="1"/>
  <c r="G33" i="1" l="1"/>
  <c r="F34" i="1"/>
  <c r="G57" i="1"/>
  <c r="G34" i="1" l="1"/>
  <c r="F35" i="1"/>
  <c r="G35" i="1" s="1"/>
  <c r="G58" i="1"/>
  <c r="G59" i="1" l="1"/>
  <c r="G60" i="1" l="1"/>
  <c r="G61" i="1" l="1"/>
  <c r="G62" i="1" l="1"/>
  <c r="G63" i="1" l="1"/>
  <c r="G64" i="1" l="1"/>
  <c r="G65" i="1" l="1"/>
  <c r="G66" i="1" l="1"/>
  <c r="G67" i="1" l="1"/>
  <c r="G68" i="1" l="1"/>
  <c r="G69" i="1" l="1"/>
  <c r="G70" i="1" l="1"/>
  <c r="G71" i="1" l="1"/>
  <c r="G72" i="1" l="1"/>
  <c r="G73" i="1" l="1"/>
  <c r="G74" i="1" l="1"/>
  <c r="G75" i="1" l="1"/>
  <c r="G76" i="1" l="1"/>
  <c r="G77" i="1" l="1"/>
  <c r="G78" i="1" l="1"/>
  <c r="G79" i="1" l="1"/>
  <c r="G80" i="1" l="1"/>
  <c r="G81" i="1" l="1"/>
  <c r="G82" i="1" l="1"/>
  <c r="G83" i="1" l="1"/>
  <c r="G84" i="1" l="1"/>
  <c r="G85" i="1" l="1"/>
</calcChain>
</file>

<file path=xl/sharedStrings.xml><?xml version="1.0" encoding="utf-8"?>
<sst xmlns="http://schemas.openxmlformats.org/spreadsheetml/2006/main" count="10" uniqueCount="7">
  <si>
    <t>ft-lb/in  </t>
  </si>
  <si>
    <t>kJ/m²</t>
  </si>
  <si>
    <t>ASTM</t>
  </si>
  <si>
    <t>Delta=</t>
  </si>
  <si>
    <t>Polycarbonate</t>
  </si>
  <si>
    <r>
      <rPr>
        <b/>
        <sz val="11"/>
        <color theme="1"/>
        <rFont val="Calibri"/>
        <family val="2"/>
        <scheme val="minor"/>
      </rPr>
      <t>yellow highlight &amp; bold</t>
    </r>
    <r>
      <rPr>
        <sz val="11"/>
        <color theme="1"/>
        <rFont val="Calibri"/>
        <family val="2"/>
        <scheme val="minor"/>
      </rPr>
      <t xml:space="preserve"> = known data points</t>
    </r>
  </si>
  <si>
    <t>Calculated 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</si>
</sst>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1A1A1A"/>
      <name val="Merriweathe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center" wrapText="1" indent="3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2800">
                <a:solidFill>
                  <a:sysClr val="windowText" lastClr="000000"/>
                </a:solidFill>
              </a:rPr>
              <a:t>ASTM / ISO predictions using Polynomial (non-linear) Regression</a:t>
            </a:r>
          </a:p>
        </c:rich>
      </c:tx>
      <c:layout>
        <c:manualLayout>
          <c:xMode val="edge"/>
          <c:yMode val="edge"/>
          <c:x val="0.12683179908633871"/>
          <c:y val="2.3721276864657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61250506951937E-2"/>
          <c:y val="7.8141839538325431E-2"/>
          <c:w val="0.90103180979928532"/>
          <c:h val="0.87600044952130962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noFill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63500" cap="rnd" cmpd="sng" algn="ctr">
                <a:solidFill>
                  <a:schemeClr val="accent1">
                    <a:alpha val="25000"/>
                  </a:schemeClr>
                </a:solidFill>
                <a:round/>
              </a:ln>
              <a:effectLst/>
            </c:spPr>
            <c:trendlineType val="poly"/>
            <c:order val="2"/>
            <c:dispRSqr val="0"/>
            <c:dispEq val="0"/>
          </c:trendline>
          <c:trendline>
            <c:spPr>
              <a:ln w="63500" cap="rnd" cmpd="sng" algn="ctr">
                <a:solidFill>
                  <a:schemeClr val="accent1">
                    <a:alpha val="25000"/>
                  </a:schemeClr>
                </a:solidFill>
                <a:round/>
              </a:ln>
              <a:effectLst/>
            </c:spPr>
            <c:trendlineType val="poly"/>
            <c:order val="2"/>
            <c:dispRSqr val="0"/>
            <c:dispEq val="0"/>
          </c:trendline>
          <c:trendline>
            <c:spPr>
              <a:ln w="63500" cap="rnd" cmpd="sng" algn="ctr">
                <a:solidFill>
                  <a:schemeClr val="accent1">
                    <a:alpha val="25000"/>
                  </a:schemeClr>
                </a:solidFill>
                <a:round/>
              </a:ln>
              <a:effectLst/>
            </c:spPr>
            <c:trendlineType val="poly"/>
            <c:order val="2"/>
            <c:forward val="20"/>
            <c:dispRSqr val="0"/>
            <c:dispEq val="0"/>
          </c:trendline>
          <c:trendline>
            <c:spPr>
              <a:ln w="63500" cap="rnd" cmpd="sng" algn="ctr">
                <a:solidFill>
                  <a:schemeClr val="accent1">
                    <a:alpha val="25000"/>
                  </a:schemeClr>
                </a:solidFill>
                <a:round/>
              </a:ln>
              <a:effectLst/>
            </c:spPr>
            <c:trendlineType val="poly"/>
            <c:order val="3"/>
            <c:dispRSqr val="0"/>
            <c:dispEq val="0"/>
          </c:trendline>
          <c:trendline>
            <c:spPr>
              <a:ln w="63500" cap="rnd" cmpd="sng" algn="ctr">
                <a:solidFill>
                  <a:schemeClr val="accent1">
                    <a:alpha val="25000"/>
                  </a:schemeClr>
                </a:solidFill>
                <a:round/>
              </a:ln>
              <a:effectLst/>
            </c:spPr>
            <c:trendlineType val="poly"/>
            <c:order val="2"/>
            <c:dispRSqr val="0"/>
            <c:dispEq val="0"/>
          </c:trendline>
          <c:trendline>
            <c:spPr>
              <a:ln w="63500" cap="rnd" cmpd="sng" algn="ctr">
                <a:solidFill>
                  <a:schemeClr val="accent1">
                    <a:alpha val="25000"/>
                  </a:schemeClr>
                </a:solidFill>
                <a:round/>
              </a:ln>
              <a:effectLst/>
            </c:spPr>
            <c:trendlineType val="poly"/>
            <c:order val="2"/>
            <c:dispRSqr val="0"/>
            <c:dispEq val="0"/>
          </c:trendline>
          <c:trendline>
            <c:spPr>
              <a:ln w="63500" cap="rnd" cmpd="sng" algn="ctr">
                <a:solidFill>
                  <a:schemeClr val="accent1">
                    <a:alpha val="25000"/>
                  </a:schemeClr>
                </a:solidFill>
                <a:round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9.3257883580878914E-2"/>
                  <c:y val="1.4901031713658808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fixedVal"/>
            <c:noEndCap val="0"/>
            <c:val val="1"/>
            <c:spPr>
              <a:noFill/>
              <a:ln w="9525">
                <a:solidFill>
                  <a:schemeClr val="dk1">
                    <a:lumMod val="50000"/>
                    <a:lumOff val="50000"/>
                  </a:schemeClr>
                </a:solidFill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>
                <a:solidFill>
                  <a:schemeClr val="dk1">
                    <a:lumMod val="50000"/>
                    <a:lumOff val="50000"/>
                  </a:schemeClr>
                </a:solidFill>
              </a:ln>
              <a:effectLst/>
            </c:spPr>
          </c:errBars>
          <c:xVal>
            <c:numRef>
              <c:f>Sheet1!$F$8:$F$103</c:f>
              <c:numCache>
                <c:formatCode>General</c:formatCode>
                <c:ptCount val="96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3.2</c:v>
                </c:pt>
                <c:pt idx="5">
                  <c:v>3.7</c:v>
                </c:pt>
                <c:pt idx="6">
                  <c:v>4.2</c:v>
                </c:pt>
                <c:pt idx="7">
                  <c:v>4.7</c:v>
                </c:pt>
                <c:pt idx="8">
                  <c:v>5.2</c:v>
                </c:pt>
                <c:pt idx="9">
                  <c:v>5.7</c:v>
                </c:pt>
                <c:pt idx="10">
                  <c:v>6.2</c:v>
                </c:pt>
                <c:pt idx="11">
                  <c:v>6.7</c:v>
                </c:pt>
                <c:pt idx="12">
                  <c:v>7.2</c:v>
                </c:pt>
                <c:pt idx="13">
                  <c:v>7.7</c:v>
                </c:pt>
                <c:pt idx="14">
                  <c:v>8.1999999999999993</c:v>
                </c:pt>
                <c:pt idx="15">
                  <c:v>8.6999999999999993</c:v>
                </c:pt>
                <c:pt idx="16">
                  <c:v>9.1999999999999993</c:v>
                </c:pt>
                <c:pt idx="17">
                  <c:v>9.6999999999999993</c:v>
                </c:pt>
                <c:pt idx="18">
                  <c:v>10.199999999999999</c:v>
                </c:pt>
                <c:pt idx="19">
                  <c:v>10.7</c:v>
                </c:pt>
                <c:pt idx="20">
                  <c:v>11.2</c:v>
                </c:pt>
                <c:pt idx="21">
                  <c:v>11.7</c:v>
                </c:pt>
                <c:pt idx="22">
                  <c:v>12.2</c:v>
                </c:pt>
                <c:pt idx="23">
                  <c:v>12.7</c:v>
                </c:pt>
                <c:pt idx="24">
                  <c:v>13.2</c:v>
                </c:pt>
                <c:pt idx="25">
                  <c:v>13.7</c:v>
                </c:pt>
                <c:pt idx="26">
                  <c:v>14.2</c:v>
                </c:pt>
                <c:pt idx="27">
                  <c:v>14.7</c:v>
                </c:pt>
                <c:pt idx="28">
                  <c:v>15</c:v>
                </c:pt>
                <c:pt idx="29">
                  <c:v>15.5</c:v>
                </c:pt>
                <c:pt idx="30">
                  <c:v>16</c:v>
                </c:pt>
                <c:pt idx="31">
                  <c:v>16.5</c:v>
                </c:pt>
                <c:pt idx="32">
                  <c:v>17</c:v>
                </c:pt>
                <c:pt idx="33">
                  <c:v>17.5</c:v>
                </c:pt>
                <c:pt idx="34">
                  <c:v>18</c:v>
                </c:pt>
                <c:pt idx="35">
                  <c:v>18.5</c:v>
                </c:pt>
                <c:pt idx="36">
                  <c:v>19</c:v>
                </c:pt>
                <c:pt idx="37">
                  <c:v>19.5</c:v>
                </c:pt>
                <c:pt idx="38">
                  <c:v>20</c:v>
                </c:pt>
                <c:pt idx="39">
                  <c:v>20.5</c:v>
                </c:pt>
                <c:pt idx="40">
                  <c:v>21</c:v>
                </c:pt>
                <c:pt idx="41">
                  <c:v>21.5</c:v>
                </c:pt>
                <c:pt idx="42">
                  <c:v>22</c:v>
                </c:pt>
                <c:pt idx="43">
                  <c:v>22.5</c:v>
                </c:pt>
                <c:pt idx="44">
                  <c:v>23</c:v>
                </c:pt>
                <c:pt idx="45">
                  <c:v>23.5</c:v>
                </c:pt>
                <c:pt idx="46">
                  <c:v>24</c:v>
                </c:pt>
                <c:pt idx="47">
                  <c:v>24.5</c:v>
                </c:pt>
                <c:pt idx="48">
                  <c:v>25</c:v>
                </c:pt>
                <c:pt idx="49">
                  <c:v>25.5</c:v>
                </c:pt>
                <c:pt idx="50">
                  <c:v>26</c:v>
                </c:pt>
                <c:pt idx="51">
                  <c:v>26.5</c:v>
                </c:pt>
                <c:pt idx="52">
                  <c:v>27</c:v>
                </c:pt>
                <c:pt idx="53">
                  <c:v>27.5</c:v>
                </c:pt>
                <c:pt idx="54">
                  <c:v>28</c:v>
                </c:pt>
                <c:pt idx="55">
                  <c:v>28.5</c:v>
                </c:pt>
                <c:pt idx="56">
                  <c:v>29</c:v>
                </c:pt>
                <c:pt idx="57">
                  <c:v>29.5</c:v>
                </c:pt>
                <c:pt idx="58">
                  <c:v>30</c:v>
                </c:pt>
                <c:pt idx="59">
                  <c:v>30.5</c:v>
                </c:pt>
                <c:pt idx="60">
                  <c:v>31</c:v>
                </c:pt>
                <c:pt idx="61">
                  <c:v>31.5</c:v>
                </c:pt>
                <c:pt idx="62">
                  <c:v>32</c:v>
                </c:pt>
                <c:pt idx="63">
                  <c:v>32.5</c:v>
                </c:pt>
                <c:pt idx="64">
                  <c:v>33</c:v>
                </c:pt>
                <c:pt idx="65">
                  <c:v>33.5</c:v>
                </c:pt>
                <c:pt idx="66">
                  <c:v>34</c:v>
                </c:pt>
                <c:pt idx="67">
                  <c:v>34.5</c:v>
                </c:pt>
                <c:pt idx="68">
                  <c:v>35</c:v>
                </c:pt>
                <c:pt idx="69">
                  <c:v>35.5</c:v>
                </c:pt>
                <c:pt idx="70">
                  <c:v>36</c:v>
                </c:pt>
                <c:pt idx="71">
                  <c:v>36.5</c:v>
                </c:pt>
                <c:pt idx="72">
                  <c:v>37</c:v>
                </c:pt>
                <c:pt idx="73">
                  <c:v>37.5</c:v>
                </c:pt>
                <c:pt idx="74">
                  <c:v>38</c:v>
                </c:pt>
                <c:pt idx="75">
                  <c:v>38.5</c:v>
                </c:pt>
                <c:pt idx="76">
                  <c:v>39</c:v>
                </c:pt>
                <c:pt idx="77">
                  <c:v>39.5</c:v>
                </c:pt>
              </c:numCache>
            </c:numRef>
          </c:xVal>
          <c:yVal>
            <c:numRef>
              <c:f>Sheet1!$G$8:$G$103</c:f>
              <c:numCache>
                <c:formatCode>0.0</c:formatCode>
                <c:ptCount val="96"/>
                <c:pt idx="0">
                  <c:v>5.5</c:v>
                </c:pt>
                <c:pt idx="1">
                  <c:v>7.9831999999999992</c:v>
                </c:pt>
                <c:pt idx="2">
                  <c:v>10.397799999999998</c:v>
                </c:pt>
                <c:pt idx="3">
                  <c:v>13</c:v>
                </c:pt>
                <c:pt idx="4">
                  <c:v>16</c:v>
                </c:pt>
                <c:pt idx="5">
                  <c:v>18.518428</c:v>
                </c:pt>
                <c:pt idx="6">
                  <c:v>20.880668</c:v>
                </c:pt>
                <c:pt idx="7">
                  <c:v>23.231007999999996</c:v>
                </c:pt>
                <c:pt idx="8">
                  <c:v>25.569447999999998</c:v>
                </c:pt>
                <c:pt idx="9">
                  <c:v>27.895987999999999</c:v>
                </c:pt>
                <c:pt idx="10">
                  <c:v>30.210628</c:v>
                </c:pt>
                <c:pt idx="11">
                  <c:v>32.513368</c:v>
                </c:pt>
                <c:pt idx="12">
                  <c:v>34.804207999999996</c:v>
                </c:pt>
                <c:pt idx="13">
                  <c:v>37.083147999999994</c:v>
                </c:pt>
                <c:pt idx="14">
                  <c:v>39.350187999999989</c:v>
                </c:pt>
                <c:pt idx="15">
                  <c:v>41.605327999999993</c:v>
                </c:pt>
                <c:pt idx="16">
                  <c:v>43.848567999999993</c:v>
                </c:pt>
                <c:pt idx="17">
                  <c:v>46.079907999999989</c:v>
                </c:pt>
                <c:pt idx="18">
                  <c:v>48.299347999999995</c:v>
                </c:pt>
                <c:pt idx="19">
                  <c:v>50.506887999999989</c:v>
                </c:pt>
                <c:pt idx="20">
                  <c:v>52.702527999999994</c:v>
                </c:pt>
                <c:pt idx="21">
                  <c:v>54.886267999999994</c:v>
                </c:pt>
                <c:pt idx="22">
                  <c:v>57.05810799999999</c:v>
                </c:pt>
                <c:pt idx="23">
                  <c:v>59.218047999999996</c:v>
                </c:pt>
                <c:pt idx="24">
                  <c:v>61.366087999999998</c:v>
                </c:pt>
                <c:pt idx="25">
                  <c:v>63.502227999999995</c:v>
                </c:pt>
                <c:pt idx="26">
                  <c:v>65.626468000000003</c:v>
                </c:pt>
                <c:pt idx="27">
                  <c:v>67.738807999999992</c:v>
                </c:pt>
                <c:pt idx="28">
                  <c:v>69</c:v>
                </c:pt>
                <c:pt idx="29">
                  <c:v>71.093800000000002</c:v>
                </c:pt>
                <c:pt idx="30">
                  <c:v>73.175200000000004</c:v>
                </c:pt>
                <c:pt idx="31">
                  <c:v>75.244699999999995</c:v>
                </c:pt>
                <c:pt idx="32">
                  <c:v>77.302299999999988</c:v>
                </c:pt>
                <c:pt idx="33">
                  <c:v>79.348000000000013</c:v>
                </c:pt>
                <c:pt idx="34">
                  <c:v>81.381799999999998</c:v>
                </c:pt>
                <c:pt idx="35">
                  <c:v>83.403700000000001</c:v>
                </c:pt>
                <c:pt idx="36">
                  <c:v>85.413699999999992</c:v>
                </c:pt>
                <c:pt idx="37">
                  <c:v>87.411799999999999</c:v>
                </c:pt>
                <c:pt idx="38">
                  <c:v>89.39800000000001</c:v>
                </c:pt>
                <c:pt idx="39">
                  <c:v>91.372299999999996</c:v>
                </c:pt>
                <c:pt idx="40">
                  <c:v>93.334699999999998</c:v>
                </c:pt>
                <c:pt idx="41">
                  <c:v>95.285200000000003</c:v>
                </c:pt>
                <c:pt idx="42">
                  <c:v>97.223799999999997</c:v>
                </c:pt>
                <c:pt idx="43">
                  <c:v>99.150499999999994</c:v>
                </c:pt>
                <c:pt idx="44">
                  <c:v>101.06530000000001</c:v>
                </c:pt>
                <c:pt idx="45">
                  <c:v>102.9682</c:v>
                </c:pt>
                <c:pt idx="46">
                  <c:v>104.8592</c:v>
                </c:pt>
                <c:pt idx="47">
                  <c:v>106.7383</c:v>
                </c:pt>
                <c:pt idx="48">
                  <c:v>108.60549999999999</c:v>
                </c:pt>
                <c:pt idx="49">
                  <c:v>110.46080000000001</c:v>
                </c:pt>
                <c:pt idx="50">
                  <c:v>112.30419999999999</c:v>
                </c:pt>
                <c:pt idx="51">
                  <c:v>114.13569999999999</c:v>
                </c:pt>
                <c:pt idx="52">
                  <c:v>115.95529999999999</c:v>
                </c:pt>
                <c:pt idx="53">
                  <c:v>117.76300000000001</c:v>
                </c:pt>
                <c:pt idx="54">
                  <c:v>119.55879999999999</c:v>
                </c:pt>
                <c:pt idx="55">
                  <c:v>121.34270000000001</c:v>
                </c:pt>
                <c:pt idx="56">
                  <c:v>123.11469999999998</c:v>
                </c:pt>
                <c:pt idx="57">
                  <c:v>124.87479999999999</c:v>
                </c:pt>
                <c:pt idx="58">
                  <c:v>126.623</c:v>
                </c:pt>
                <c:pt idx="59">
                  <c:v>128.35929999999999</c:v>
                </c:pt>
                <c:pt idx="60">
                  <c:v>130.08369999999999</c:v>
                </c:pt>
                <c:pt idx="61">
                  <c:v>131.79619999999997</c:v>
                </c:pt>
                <c:pt idx="62">
                  <c:v>133.49680000000001</c:v>
                </c:pt>
                <c:pt idx="63">
                  <c:v>135.18549999999999</c:v>
                </c:pt>
                <c:pt idx="64">
                  <c:v>136.86229999999998</c:v>
                </c:pt>
                <c:pt idx="65">
                  <c:v>138.52719999999999</c:v>
                </c:pt>
                <c:pt idx="66">
                  <c:v>140.18019999999999</c:v>
                </c:pt>
                <c:pt idx="67">
                  <c:v>141.82130000000001</c:v>
                </c:pt>
                <c:pt idx="68">
                  <c:v>143.45050000000001</c:v>
                </c:pt>
                <c:pt idx="69">
                  <c:v>145.06779999999998</c:v>
                </c:pt>
                <c:pt idx="70">
                  <c:v>146.67320000000001</c:v>
                </c:pt>
                <c:pt idx="71">
                  <c:v>148.26669999999999</c:v>
                </c:pt>
                <c:pt idx="72">
                  <c:v>149.84829999999999</c:v>
                </c:pt>
                <c:pt idx="73">
                  <c:v>151.41800000000001</c:v>
                </c:pt>
                <c:pt idx="74">
                  <c:v>152.97579999999999</c:v>
                </c:pt>
                <c:pt idx="75">
                  <c:v>154.52170000000001</c:v>
                </c:pt>
                <c:pt idx="76">
                  <c:v>156.05569999999997</c:v>
                </c:pt>
                <c:pt idx="77">
                  <c:v>157.5778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95-407A-B4F5-9A12FA448D8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321339832"/>
        <c:axId val="1321340488"/>
      </c:scatterChart>
      <c:valAx>
        <c:axId val="1321339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1340488"/>
        <c:crosses val="autoZero"/>
        <c:crossBetween val="midCat"/>
      </c:valAx>
      <c:valAx>
        <c:axId val="1321340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1339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561974</xdr:colOff>
      <xdr:row>1</xdr:row>
      <xdr:rowOff>85724</xdr:rowOff>
    </xdr:from>
    <xdr:to>
      <xdr:col>25</xdr:col>
      <xdr:colOff>323850</xdr:colOff>
      <xdr:row>102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8E0574-F36B-417D-9671-13B98848A6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20E86-9203-458F-BE05-AF65F1CC8BE9}">
  <dimension ref="D4:H103"/>
  <sheetViews>
    <sheetView showGridLines="0" tabSelected="1" workbookViewId="0">
      <selection activeCell="G36" sqref="G36"/>
    </sheetView>
  </sheetViews>
  <sheetFormatPr defaultRowHeight="14.4" x14ac:dyDescent="0.3"/>
  <cols>
    <col min="6" max="6" width="18" bestFit="1" customWidth="1"/>
    <col min="7" max="7" width="14.5546875" bestFit="1" customWidth="1"/>
    <col min="8" max="8" width="12.6640625" style="2" bestFit="1" customWidth="1"/>
    <col min="9" max="9" width="12" bestFit="1" customWidth="1"/>
    <col min="10" max="10" width="13.44140625" bestFit="1" customWidth="1"/>
    <col min="11" max="13" width="12.6640625" bestFit="1" customWidth="1"/>
  </cols>
  <sheetData>
    <row r="4" spans="5:7" x14ac:dyDescent="0.3">
      <c r="F4" t="s">
        <v>5</v>
      </c>
    </row>
    <row r="5" spans="5:7" x14ac:dyDescent="0.3">
      <c r="F5" s="9" t="s">
        <v>3</v>
      </c>
      <c r="G5" s="10">
        <v>0.5</v>
      </c>
    </row>
    <row r="6" spans="5:7" x14ac:dyDescent="0.3">
      <c r="F6" s="5" t="s">
        <v>2</v>
      </c>
      <c r="G6" s="5" t="s">
        <v>6</v>
      </c>
    </row>
    <row r="7" spans="5:7" x14ac:dyDescent="0.3">
      <c r="F7" s="6" t="s">
        <v>0</v>
      </c>
      <c r="G7" s="6" t="s">
        <v>1</v>
      </c>
    </row>
    <row r="8" spans="5:7" ht="16.8" x14ac:dyDescent="0.3">
      <c r="E8" s="1"/>
      <c r="F8" s="8">
        <v>1</v>
      </c>
      <c r="G8" s="7">
        <v>5.5</v>
      </c>
    </row>
    <row r="9" spans="5:7" ht="16.8" x14ac:dyDescent="0.3">
      <c r="E9" s="1"/>
      <c r="F9" s="4">
        <f t="shared" ref="F9:F10" si="0">+F8+$G$5</f>
        <v>1.5</v>
      </c>
      <c r="G9" s="3">
        <f t="shared" ref="G9:G10" si="1">-0.0238*(F9^2)+4.9125*F9+0.668</f>
        <v>7.9831999999999992</v>
      </c>
    </row>
    <row r="10" spans="5:7" ht="16.8" x14ac:dyDescent="0.3">
      <c r="E10" s="1"/>
      <c r="F10" s="4">
        <f t="shared" si="0"/>
        <v>2</v>
      </c>
      <c r="G10" s="3">
        <f t="shared" si="1"/>
        <v>10.397799999999998</v>
      </c>
    </row>
    <row r="11" spans="5:7" x14ac:dyDescent="0.3">
      <c r="F11" s="8">
        <v>2.5</v>
      </c>
      <c r="G11" s="7">
        <v>13</v>
      </c>
    </row>
    <row r="12" spans="5:7" ht="16.8" x14ac:dyDescent="0.3">
      <c r="E12" s="1"/>
      <c r="F12" s="8">
        <v>3.2</v>
      </c>
      <c r="G12" s="7">
        <v>16</v>
      </c>
    </row>
    <row r="13" spans="5:7" ht="16.8" x14ac:dyDescent="0.3">
      <c r="E13" s="1"/>
      <c r="F13" s="4">
        <f t="shared" ref="F13" si="2">+F12+$G$5</f>
        <v>3.7</v>
      </c>
      <c r="G13" s="3">
        <f t="shared" ref="G13:G85" si="3">-0.0238*(F13^2)+4.9125*F13+0.668</f>
        <v>18.518428</v>
      </c>
    </row>
    <row r="14" spans="5:7" ht="16.8" x14ac:dyDescent="0.3">
      <c r="E14" s="1"/>
      <c r="F14" s="4">
        <f t="shared" ref="F14:F15" si="4">+F13+$G$5</f>
        <v>4.2</v>
      </c>
      <c r="G14" s="3">
        <f t="shared" si="3"/>
        <v>20.880668</v>
      </c>
    </row>
    <row r="15" spans="5:7" ht="16.8" x14ac:dyDescent="0.3">
      <c r="E15" s="1"/>
      <c r="F15" s="4">
        <f t="shared" si="4"/>
        <v>4.7</v>
      </c>
      <c r="G15" s="3">
        <f t="shared" si="3"/>
        <v>23.231007999999996</v>
      </c>
    </row>
    <row r="16" spans="5:7" ht="16.8" x14ac:dyDescent="0.3">
      <c r="E16" s="1"/>
      <c r="F16" s="4">
        <f t="shared" ref="F16:F21" si="5">+F15+$G$5</f>
        <v>5.2</v>
      </c>
      <c r="G16" s="3">
        <f t="shared" si="3"/>
        <v>25.569447999999998</v>
      </c>
    </row>
    <row r="17" spans="5:7" ht="16.8" x14ac:dyDescent="0.3">
      <c r="E17" s="1"/>
      <c r="F17" s="4">
        <f t="shared" si="5"/>
        <v>5.7</v>
      </c>
      <c r="G17" s="3">
        <f t="shared" si="3"/>
        <v>27.895987999999999</v>
      </c>
    </row>
    <row r="18" spans="5:7" ht="16.8" x14ac:dyDescent="0.3">
      <c r="E18" s="1"/>
      <c r="F18" s="4">
        <f t="shared" si="5"/>
        <v>6.2</v>
      </c>
      <c r="G18" s="3">
        <f t="shared" si="3"/>
        <v>30.210628</v>
      </c>
    </row>
    <row r="19" spans="5:7" ht="16.8" x14ac:dyDescent="0.3">
      <c r="E19" s="1"/>
      <c r="F19" s="4">
        <f t="shared" si="5"/>
        <v>6.7</v>
      </c>
      <c r="G19" s="3">
        <f t="shared" si="3"/>
        <v>32.513368</v>
      </c>
    </row>
    <row r="20" spans="5:7" ht="16.8" x14ac:dyDescent="0.3">
      <c r="E20" s="1"/>
      <c r="F20" s="4">
        <f t="shared" si="5"/>
        <v>7.2</v>
      </c>
      <c r="G20" s="3">
        <f t="shared" si="3"/>
        <v>34.804207999999996</v>
      </c>
    </row>
    <row r="21" spans="5:7" ht="16.8" x14ac:dyDescent="0.3">
      <c r="E21" s="1"/>
      <c r="F21" s="4">
        <f t="shared" si="5"/>
        <v>7.7</v>
      </c>
      <c r="G21" s="3">
        <f t="shared" si="3"/>
        <v>37.083147999999994</v>
      </c>
    </row>
    <row r="22" spans="5:7" ht="16.8" x14ac:dyDescent="0.3">
      <c r="E22" s="1"/>
      <c r="F22" s="4">
        <f t="shared" ref="F22:F35" si="6">+F21+$G$5</f>
        <v>8.1999999999999993</v>
      </c>
      <c r="G22" s="3">
        <f t="shared" si="3"/>
        <v>39.350187999999989</v>
      </c>
    </row>
    <row r="23" spans="5:7" ht="16.8" x14ac:dyDescent="0.3">
      <c r="E23" s="1"/>
      <c r="F23" s="4">
        <f t="shared" si="6"/>
        <v>8.6999999999999993</v>
      </c>
      <c r="G23" s="3">
        <f t="shared" si="3"/>
        <v>41.605327999999993</v>
      </c>
    </row>
    <row r="24" spans="5:7" ht="16.8" x14ac:dyDescent="0.3">
      <c r="E24" s="1"/>
      <c r="F24" s="4">
        <f t="shared" si="6"/>
        <v>9.1999999999999993</v>
      </c>
      <c r="G24" s="3">
        <f t="shared" si="3"/>
        <v>43.848567999999993</v>
      </c>
    </row>
    <row r="25" spans="5:7" ht="16.8" x14ac:dyDescent="0.3">
      <c r="E25" s="1"/>
      <c r="F25" s="4">
        <f t="shared" si="6"/>
        <v>9.6999999999999993</v>
      </c>
      <c r="G25" s="3">
        <f t="shared" si="3"/>
        <v>46.079907999999989</v>
      </c>
    </row>
    <row r="26" spans="5:7" ht="16.8" x14ac:dyDescent="0.3">
      <c r="E26" s="1"/>
      <c r="F26" s="4">
        <f t="shared" si="6"/>
        <v>10.199999999999999</v>
      </c>
      <c r="G26" s="3">
        <f t="shared" si="3"/>
        <v>48.299347999999995</v>
      </c>
    </row>
    <row r="27" spans="5:7" ht="16.8" x14ac:dyDescent="0.3">
      <c r="E27" s="1"/>
      <c r="F27" s="4">
        <f t="shared" si="6"/>
        <v>10.7</v>
      </c>
      <c r="G27" s="3">
        <f t="shared" si="3"/>
        <v>50.506887999999989</v>
      </c>
    </row>
    <row r="28" spans="5:7" ht="16.8" x14ac:dyDescent="0.3">
      <c r="E28" s="1"/>
      <c r="F28" s="4">
        <f t="shared" si="6"/>
        <v>11.2</v>
      </c>
      <c r="G28" s="3">
        <f t="shared" ref="G28:G35" si="7">-0.0238*(F28^2)+4.9125*F28+0.668</f>
        <v>52.702527999999994</v>
      </c>
    </row>
    <row r="29" spans="5:7" ht="16.8" x14ac:dyDescent="0.3">
      <c r="E29" s="1"/>
      <c r="F29" s="4">
        <f t="shared" si="6"/>
        <v>11.7</v>
      </c>
      <c r="G29" s="3">
        <f t="shared" si="7"/>
        <v>54.886267999999994</v>
      </c>
    </row>
    <row r="30" spans="5:7" ht="16.8" x14ac:dyDescent="0.3">
      <c r="E30" s="1"/>
      <c r="F30" s="4">
        <f t="shared" si="6"/>
        <v>12.2</v>
      </c>
      <c r="G30" s="3">
        <f t="shared" si="7"/>
        <v>57.05810799999999</v>
      </c>
    </row>
    <row r="31" spans="5:7" ht="16.8" x14ac:dyDescent="0.3">
      <c r="E31" s="1"/>
      <c r="F31" s="4">
        <f t="shared" si="6"/>
        <v>12.7</v>
      </c>
      <c r="G31" s="3">
        <f t="shared" si="7"/>
        <v>59.218047999999996</v>
      </c>
    </row>
    <row r="32" spans="5:7" ht="16.8" x14ac:dyDescent="0.3">
      <c r="E32" s="1"/>
      <c r="F32" s="4">
        <f t="shared" si="6"/>
        <v>13.2</v>
      </c>
      <c r="G32" s="3">
        <f t="shared" si="7"/>
        <v>61.366087999999998</v>
      </c>
    </row>
    <row r="33" spans="4:7" ht="16.8" x14ac:dyDescent="0.3">
      <c r="E33" s="1"/>
      <c r="F33" s="4">
        <f t="shared" si="6"/>
        <v>13.7</v>
      </c>
      <c r="G33" s="3">
        <f t="shared" si="7"/>
        <v>63.502227999999995</v>
      </c>
    </row>
    <row r="34" spans="4:7" ht="16.8" x14ac:dyDescent="0.3">
      <c r="E34" s="1"/>
      <c r="F34" s="4">
        <f t="shared" si="6"/>
        <v>14.2</v>
      </c>
      <c r="G34" s="3">
        <f t="shared" si="7"/>
        <v>65.626468000000003</v>
      </c>
    </row>
    <row r="35" spans="4:7" ht="16.8" x14ac:dyDescent="0.3">
      <c r="E35" s="1"/>
      <c r="F35" s="4">
        <f t="shared" si="6"/>
        <v>14.7</v>
      </c>
      <c r="G35" s="3">
        <f t="shared" si="7"/>
        <v>67.738807999999992</v>
      </c>
    </row>
    <row r="36" spans="4:7" ht="16.8" x14ac:dyDescent="0.3">
      <c r="D36" t="s">
        <v>4</v>
      </c>
      <c r="E36" s="1"/>
      <c r="F36" s="8">
        <v>15</v>
      </c>
      <c r="G36" s="7">
        <v>69</v>
      </c>
    </row>
    <row r="37" spans="4:7" ht="16.8" x14ac:dyDescent="0.3">
      <c r="D37" t="s">
        <v>4</v>
      </c>
      <c r="E37" s="1"/>
      <c r="F37" s="4">
        <f>+F36+$G$5</f>
        <v>15.5</v>
      </c>
      <c r="G37" s="3">
        <f t="shared" si="3"/>
        <v>71.093800000000002</v>
      </c>
    </row>
    <row r="38" spans="4:7" ht="16.8" x14ac:dyDescent="0.3">
      <c r="D38" t="s">
        <v>4</v>
      </c>
      <c r="E38" s="1"/>
      <c r="F38" s="4">
        <f t="shared" ref="F38:F85" si="8">+F37+$G$5</f>
        <v>16</v>
      </c>
      <c r="G38" s="3">
        <f t="shared" si="3"/>
        <v>73.175200000000004</v>
      </c>
    </row>
    <row r="39" spans="4:7" ht="16.8" x14ac:dyDescent="0.3">
      <c r="D39" t="s">
        <v>4</v>
      </c>
      <c r="E39" s="1"/>
      <c r="F39" s="4">
        <f t="shared" si="8"/>
        <v>16.5</v>
      </c>
      <c r="G39" s="3">
        <f t="shared" si="3"/>
        <v>75.244699999999995</v>
      </c>
    </row>
    <row r="40" spans="4:7" ht="16.8" x14ac:dyDescent="0.3">
      <c r="E40" s="1"/>
      <c r="F40" s="4">
        <f t="shared" si="8"/>
        <v>17</v>
      </c>
      <c r="G40" s="3">
        <f t="shared" si="3"/>
        <v>77.302299999999988</v>
      </c>
    </row>
    <row r="41" spans="4:7" ht="16.8" x14ac:dyDescent="0.3">
      <c r="E41" s="1"/>
      <c r="F41" s="4">
        <f t="shared" si="8"/>
        <v>17.5</v>
      </c>
      <c r="G41" s="3">
        <f t="shared" si="3"/>
        <v>79.348000000000013</v>
      </c>
    </row>
    <row r="42" spans="4:7" ht="16.8" x14ac:dyDescent="0.3">
      <c r="E42" s="1"/>
      <c r="F42" s="4">
        <f t="shared" si="8"/>
        <v>18</v>
      </c>
      <c r="G42" s="3">
        <f t="shared" si="3"/>
        <v>81.381799999999998</v>
      </c>
    </row>
    <row r="43" spans="4:7" ht="16.8" x14ac:dyDescent="0.3">
      <c r="E43" s="1"/>
      <c r="F43" s="4">
        <f t="shared" si="8"/>
        <v>18.5</v>
      </c>
      <c r="G43" s="3">
        <f t="shared" si="3"/>
        <v>83.403700000000001</v>
      </c>
    </row>
    <row r="44" spans="4:7" x14ac:dyDescent="0.3">
      <c r="F44" s="4">
        <f t="shared" si="8"/>
        <v>19</v>
      </c>
      <c r="G44" s="3">
        <f t="shared" si="3"/>
        <v>85.413699999999992</v>
      </c>
    </row>
    <row r="45" spans="4:7" ht="16.8" x14ac:dyDescent="0.3">
      <c r="E45" s="1"/>
      <c r="F45" s="4">
        <f t="shared" si="8"/>
        <v>19.5</v>
      </c>
      <c r="G45" s="3">
        <f t="shared" si="3"/>
        <v>87.411799999999999</v>
      </c>
    </row>
    <row r="46" spans="4:7" x14ac:dyDescent="0.3">
      <c r="F46" s="4">
        <f t="shared" si="8"/>
        <v>20</v>
      </c>
      <c r="G46" s="3">
        <f t="shared" si="3"/>
        <v>89.39800000000001</v>
      </c>
    </row>
    <row r="47" spans="4:7" ht="16.8" x14ac:dyDescent="0.3">
      <c r="E47" s="1"/>
      <c r="F47" s="4">
        <f t="shared" si="8"/>
        <v>20.5</v>
      </c>
      <c r="G47" s="3">
        <f t="shared" si="3"/>
        <v>91.372299999999996</v>
      </c>
    </row>
    <row r="48" spans="4:7" x14ac:dyDescent="0.3">
      <c r="F48" s="4">
        <f t="shared" si="8"/>
        <v>21</v>
      </c>
      <c r="G48" s="3">
        <f t="shared" si="3"/>
        <v>93.334699999999998</v>
      </c>
    </row>
    <row r="49" spans="6:7" x14ac:dyDescent="0.3">
      <c r="F49" s="4">
        <f t="shared" si="8"/>
        <v>21.5</v>
      </c>
      <c r="G49" s="3">
        <f t="shared" si="3"/>
        <v>95.285200000000003</v>
      </c>
    </row>
    <row r="50" spans="6:7" x14ac:dyDescent="0.3">
      <c r="F50" s="4">
        <f t="shared" si="8"/>
        <v>22</v>
      </c>
      <c r="G50" s="3">
        <f t="shared" si="3"/>
        <v>97.223799999999997</v>
      </c>
    </row>
    <row r="51" spans="6:7" x14ac:dyDescent="0.3">
      <c r="F51" s="4">
        <f t="shared" si="8"/>
        <v>22.5</v>
      </c>
      <c r="G51" s="3">
        <f t="shared" ref="G51" si="9">-0.0238*(F51^2)+4.9125*F51+0.668</f>
        <v>99.150499999999994</v>
      </c>
    </row>
    <row r="52" spans="6:7" x14ac:dyDescent="0.3">
      <c r="F52" s="4">
        <f t="shared" si="8"/>
        <v>23</v>
      </c>
      <c r="G52" s="3">
        <f t="shared" si="3"/>
        <v>101.06530000000001</v>
      </c>
    </row>
    <row r="53" spans="6:7" x14ac:dyDescent="0.3">
      <c r="F53" s="4">
        <f t="shared" si="8"/>
        <v>23.5</v>
      </c>
      <c r="G53" s="3">
        <f t="shared" si="3"/>
        <v>102.9682</v>
      </c>
    </row>
    <row r="54" spans="6:7" x14ac:dyDescent="0.3">
      <c r="F54" s="4">
        <f t="shared" si="8"/>
        <v>24</v>
      </c>
      <c r="G54" s="3">
        <f t="shared" si="3"/>
        <v>104.8592</v>
      </c>
    </row>
    <row r="55" spans="6:7" x14ac:dyDescent="0.3">
      <c r="F55" s="4">
        <f t="shared" si="8"/>
        <v>24.5</v>
      </c>
      <c r="G55" s="3">
        <f t="shared" si="3"/>
        <v>106.7383</v>
      </c>
    </row>
    <row r="56" spans="6:7" x14ac:dyDescent="0.3">
      <c r="F56" s="4">
        <f t="shared" si="8"/>
        <v>25</v>
      </c>
      <c r="G56" s="3">
        <f t="shared" si="3"/>
        <v>108.60549999999999</v>
      </c>
    </row>
    <row r="57" spans="6:7" x14ac:dyDescent="0.3">
      <c r="F57" s="4">
        <f t="shared" si="8"/>
        <v>25.5</v>
      </c>
      <c r="G57" s="3">
        <f t="shared" si="3"/>
        <v>110.46080000000001</v>
      </c>
    </row>
    <row r="58" spans="6:7" x14ac:dyDescent="0.3">
      <c r="F58" s="4">
        <f t="shared" si="8"/>
        <v>26</v>
      </c>
      <c r="G58" s="3">
        <f t="shared" si="3"/>
        <v>112.30419999999999</v>
      </c>
    </row>
    <row r="59" spans="6:7" x14ac:dyDescent="0.3">
      <c r="F59" s="4">
        <f t="shared" si="8"/>
        <v>26.5</v>
      </c>
      <c r="G59" s="3">
        <f t="shared" si="3"/>
        <v>114.13569999999999</v>
      </c>
    </row>
    <row r="60" spans="6:7" x14ac:dyDescent="0.3">
      <c r="F60" s="4">
        <f t="shared" si="8"/>
        <v>27</v>
      </c>
      <c r="G60" s="3">
        <f t="shared" si="3"/>
        <v>115.95529999999999</v>
      </c>
    </row>
    <row r="61" spans="6:7" x14ac:dyDescent="0.3">
      <c r="F61" s="4">
        <f t="shared" si="8"/>
        <v>27.5</v>
      </c>
      <c r="G61" s="3">
        <f t="shared" si="3"/>
        <v>117.76300000000001</v>
      </c>
    </row>
    <row r="62" spans="6:7" x14ac:dyDescent="0.3">
      <c r="F62" s="4">
        <f t="shared" si="8"/>
        <v>28</v>
      </c>
      <c r="G62" s="3">
        <f t="shared" si="3"/>
        <v>119.55879999999999</v>
      </c>
    </row>
    <row r="63" spans="6:7" x14ac:dyDescent="0.3">
      <c r="F63" s="4">
        <f t="shared" si="8"/>
        <v>28.5</v>
      </c>
      <c r="G63" s="3">
        <f t="shared" si="3"/>
        <v>121.34270000000001</v>
      </c>
    </row>
    <row r="64" spans="6:7" x14ac:dyDescent="0.3">
      <c r="F64" s="4">
        <f t="shared" si="8"/>
        <v>29</v>
      </c>
      <c r="G64" s="3">
        <f t="shared" si="3"/>
        <v>123.11469999999998</v>
      </c>
    </row>
    <row r="65" spans="6:7" x14ac:dyDescent="0.3">
      <c r="F65" s="4">
        <f t="shared" si="8"/>
        <v>29.5</v>
      </c>
      <c r="G65" s="3">
        <f t="shared" si="3"/>
        <v>124.87479999999999</v>
      </c>
    </row>
    <row r="66" spans="6:7" x14ac:dyDescent="0.3">
      <c r="F66" s="4">
        <f t="shared" si="8"/>
        <v>30</v>
      </c>
      <c r="G66" s="3">
        <f t="shared" si="3"/>
        <v>126.623</v>
      </c>
    </row>
    <row r="67" spans="6:7" x14ac:dyDescent="0.3">
      <c r="F67" s="4">
        <f t="shared" si="8"/>
        <v>30.5</v>
      </c>
      <c r="G67" s="3">
        <f t="shared" si="3"/>
        <v>128.35929999999999</v>
      </c>
    </row>
    <row r="68" spans="6:7" x14ac:dyDescent="0.3">
      <c r="F68" s="4">
        <f t="shared" si="8"/>
        <v>31</v>
      </c>
      <c r="G68" s="3">
        <f t="shared" si="3"/>
        <v>130.08369999999999</v>
      </c>
    </row>
    <row r="69" spans="6:7" x14ac:dyDescent="0.3">
      <c r="F69" s="4">
        <f t="shared" si="8"/>
        <v>31.5</v>
      </c>
      <c r="G69" s="3">
        <f t="shared" si="3"/>
        <v>131.79619999999997</v>
      </c>
    </row>
    <row r="70" spans="6:7" x14ac:dyDescent="0.3">
      <c r="F70" s="4">
        <f t="shared" si="8"/>
        <v>32</v>
      </c>
      <c r="G70" s="3">
        <f t="shared" si="3"/>
        <v>133.49680000000001</v>
      </c>
    </row>
    <row r="71" spans="6:7" x14ac:dyDescent="0.3">
      <c r="F71" s="4">
        <f t="shared" si="8"/>
        <v>32.5</v>
      </c>
      <c r="G71" s="3">
        <f t="shared" si="3"/>
        <v>135.18549999999999</v>
      </c>
    </row>
    <row r="72" spans="6:7" x14ac:dyDescent="0.3">
      <c r="F72" s="4">
        <f t="shared" si="8"/>
        <v>33</v>
      </c>
      <c r="G72" s="3">
        <f t="shared" si="3"/>
        <v>136.86229999999998</v>
      </c>
    </row>
    <row r="73" spans="6:7" x14ac:dyDescent="0.3">
      <c r="F73" s="4">
        <f t="shared" si="8"/>
        <v>33.5</v>
      </c>
      <c r="G73" s="3">
        <f t="shared" si="3"/>
        <v>138.52719999999999</v>
      </c>
    </row>
    <row r="74" spans="6:7" x14ac:dyDescent="0.3">
      <c r="F74" s="4">
        <f t="shared" si="8"/>
        <v>34</v>
      </c>
      <c r="G74" s="3">
        <f t="shared" si="3"/>
        <v>140.18019999999999</v>
      </c>
    </row>
    <row r="75" spans="6:7" x14ac:dyDescent="0.3">
      <c r="F75" s="4">
        <f t="shared" si="8"/>
        <v>34.5</v>
      </c>
      <c r="G75" s="3">
        <f t="shared" si="3"/>
        <v>141.82130000000001</v>
      </c>
    </row>
    <row r="76" spans="6:7" x14ac:dyDescent="0.3">
      <c r="F76" s="4">
        <f t="shared" si="8"/>
        <v>35</v>
      </c>
      <c r="G76" s="3">
        <f t="shared" si="3"/>
        <v>143.45050000000001</v>
      </c>
    </row>
    <row r="77" spans="6:7" x14ac:dyDescent="0.3">
      <c r="F77" s="4">
        <f t="shared" si="8"/>
        <v>35.5</v>
      </c>
      <c r="G77" s="3">
        <f t="shared" si="3"/>
        <v>145.06779999999998</v>
      </c>
    </row>
    <row r="78" spans="6:7" x14ac:dyDescent="0.3">
      <c r="F78" s="4">
        <f t="shared" si="8"/>
        <v>36</v>
      </c>
      <c r="G78" s="3">
        <f t="shared" si="3"/>
        <v>146.67320000000001</v>
      </c>
    </row>
    <row r="79" spans="6:7" x14ac:dyDescent="0.3">
      <c r="F79" s="4">
        <f t="shared" si="8"/>
        <v>36.5</v>
      </c>
      <c r="G79" s="3">
        <f t="shared" si="3"/>
        <v>148.26669999999999</v>
      </c>
    </row>
    <row r="80" spans="6:7" x14ac:dyDescent="0.3">
      <c r="F80" s="4">
        <f t="shared" si="8"/>
        <v>37</v>
      </c>
      <c r="G80" s="3">
        <f t="shared" si="3"/>
        <v>149.84829999999999</v>
      </c>
    </row>
    <row r="81" spans="6:7" x14ac:dyDescent="0.3">
      <c r="F81" s="4">
        <f t="shared" si="8"/>
        <v>37.5</v>
      </c>
      <c r="G81" s="3">
        <f t="shared" si="3"/>
        <v>151.41800000000001</v>
      </c>
    </row>
    <row r="82" spans="6:7" x14ac:dyDescent="0.3">
      <c r="F82" s="4">
        <f t="shared" si="8"/>
        <v>38</v>
      </c>
      <c r="G82" s="3">
        <f t="shared" si="3"/>
        <v>152.97579999999999</v>
      </c>
    </row>
    <row r="83" spans="6:7" x14ac:dyDescent="0.3">
      <c r="F83" s="4">
        <f t="shared" si="8"/>
        <v>38.5</v>
      </c>
      <c r="G83" s="3">
        <f t="shared" si="3"/>
        <v>154.52170000000001</v>
      </c>
    </row>
    <row r="84" spans="6:7" x14ac:dyDescent="0.3">
      <c r="F84" s="4">
        <f t="shared" si="8"/>
        <v>39</v>
      </c>
      <c r="G84" s="3">
        <f t="shared" si="3"/>
        <v>156.05569999999997</v>
      </c>
    </row>
    <row r="85" spans="6:7" x14ac:dyDescent="0.3">
      <c r="F85" s="4">
        <f t="shared" si="8"/>
        <v>39.5</v>
      </c>
      <c r="G85" s="3">
        <f t="shared" si="3"/>
        <v>157.5778</v>
      </c>
    </row>
    <row r="86" spans="6:7" x14ac:dyDescent="0.3">
      <c r="F86" s="4"/>
      <c r="G86" s="3"/>
    </row>
    <row r="87" spans="6:7" x14ac:dyDescent="0.3">
      <c r="F87" s="4"/>
      <c r="G87" s="3"/>
    </row>
    <row r="88" spans="6:7" x14ac:dyDescent="0.3">
      <c r="F88" s="4"/>
      <c r="G88" s="3"/>
    </row>
    <row r="89" spans="6:7" x14ac:dyDescent="0.3">
      <c r="F89" s="4"/>
      <c r="G89" s="3"/>
    </row>
    <row r="90" spans="6:7" x14ac:dyDescent="0.3">
      <c r="F90" s="4"/>
      <c r="G90" s="3"/>
    </row>
    <row r="91" spans="6:7" x14ac:dyDescent="0.3">
      <c r="F91" s="4"/>
      <c r="G91" s="3"/>
    </row>
    <row r="92" spans="6:7" x14ac:dyDescent="0.3">
      <c r="F92" s="4"/>
      <c r="G92" s="3"/>
    </row>
    <row r="93" spans="6:7" x14ac:dyDescent="0.3">
      <c r="F93" s="4"/>
      <c r="G93" s="3"/>
    </row>
    <row r="94" spans="6:7" x14ac:dyDescent="0.3">
      <c r="F94" s="4"/>
      <c r="G94" s="3"/>
    </row>
    <row r="95" spans="6:7" x14ac:dyDescent="0.3">
      <c r="F95" s="4"/>
      <c r="G95" s="3"/>
    </row>
    <row r="96" spans="6:7" x14ac:dyDescent="0.3">
      <c r="F96" s="4"/>
      <c r="G96" s="3"/>
    </row>
    <row r="97" spans="6:7" x14ac:dyDescent="0.3">
      <c r="F97" s="4"/>
      <c r="G97" s="3"/>
    </row>
    <row r="98" spans="6:7" x14ac:dyDescent="0.3">
      <c r="F98" s="4"/>
      <c r="G98" s="3"/>
    </row>
    <row r="99" spans="6:7" x14ac:dyDescent="0.3">
      <c r="F99" s="4"/>
      <c r="G99" s="3"/>
    </row>
    <row r="100" spans="6:7" x14ac:dyDescent="0.3">
      <c r="F100" s="4"/>
      <c r="G100" s="3"/>
    </row>
    <row r="101" spans="6:7" x14ac:dyDescent="0.3">
      <c r="F101" s="4"/>
      <c r="G101" s="3"/>
    </row>
    <row r="102" spans="6:7" x14ac:dyDescent="0.3">
      <c r="F102" s="4"/>
      <c r="G102" s="3"/>
    </row>
    <row r="103" spans="6:7" x14ac:dyDescent="0.3">
      <c r="F103" s="4"/>
      <c r="G103" s="3"/>
    </row>
  </sheetData>
  <sortState xmlns:xlrd2="http://schemas.microsoft.com/office/spreadsheetml/2017/richdata2" ref="F8:G44">
    <sortCondition ref="F8:F44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Granger</dc:creator>
  <cp:lastModifiedBy>Debi Mukherjee</cp:lastModifiedBy>
  <dcterms:created xsi:type="dcterms:W3CDTF">2022-04-19T19:14:59Z</dcterms:created>
  <dcterms:modified xsi:type="dcterms:W3CDTF">2024-07-23T14:28:07Z</dcterms:modified>
</cp:coreProperties>
</file>